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/>
  </bookViews>
  <sheets>
    <sheet name="Q-JMK-2017" sheetId="4" r:id="rId1"/>
  </sheets>
  <definedNames>
    <definedName name="_xlnm._FilterDatabase" localSheetId="0" hidden="1">'Q-JMK-2017'!$B$3:$J$15</definedName>
    <definedName name="_xlnm.Print_Area" localSheetId="0">'Q-JMK-2017'!$B$1:$L$21</definedName>
  </definedNames>
  <calcPr calcId="145621"/>
</workbook>
</file>

<file path=xl/calcChain.xml><?xml version="1.0" encoding="utf-8"?>
<calcChain xmlns="http://schemas.openxmlformats.org/spreadsheetml/2006/main">
  <c r="M22" i="4" l="1"/>
  <c r="L22" i="4"/>
  <c r="M23" i="4"/>
  <c r="L23" i="4"/>
  <c r="M21" i="4"/>
  <c r="L21" i="4"/>
  <c r="L20" i="4"/>
  <c r="L19" i="4"/>
  <c r="L18" i="4"/>
  <c r="L17" i="4"/>
  <c r="L15" i="4"/>
  <c r="L14" i="4"/>
  <c r="L10" i="4"/>
  <c r="L16" i="4"/>
  <c r="L12" i="4"/>
  <c r="L13" i="4"/>
  <c r="L6" i="4"/>
  <c r="L4" i="4"/>
  <c r="L11" i="4"/>
  <c r="L9" i="4"/>
  <c r="L5" i="4"/>
  <c r="L8" i="4"/>
  <c r="M20" i="4"/>
  <c r="M19" i="4"/>
  <c r="M18" i="4"/>
  <c r="M17" i="4"/>
  <c r="M15" i="4"/>
  <c r="M14" i="4"/>
  <c r="M10" i="4"/>
  <c r="M16" i="4"/>
  <c r="M12" i="4"/>
  <c r="M13" i="4"/>
  <c r="M6" i="4"/>
  <c r="M4" i="4"/>
  <c r="M11" i="4"/>
  <c r="M9" i="4"/>
  <c r="M5" i="4"/>
  <c r="M8" i="4"/>
  <c r="M7" i="4"/>
  <c r="L7" i="4" l="1"/>
</calcChain>
</file>

<file path=xl/sharedStrings.xml><?xml version="1.0" encoding="utf-8"?>
<sst xmlns="http://schemas.openxmlformats.org/spreadsheetml/2006/main" count="75" uniqueCount="58">
  <si>
    <t>Pořadí</t>
  </si>
  <si>
    <t>Příjmení a jméno závodníka</t>
  </si>
  <si>
    <t>Rok narození</t>
  </si>
  <si>
    <t>Reg.číslo</t>
  </si>
  <si>
    <t>Klub</t>
  </si>
  <si>
    <t>Kategorie</t>
  </si>
  <si>
    <t>body celkem</t>
  </si>
  <si>
    <t>body po škrtání</t>
  </si>
  <si>
    <t>Pelikán Aleš</t>
  </si>
  <si>
    <t>2101-657</t>
  </si>
  <si>
    <t>Konopík Tomáš</t>
  </si>
  <si>
    <t>2101-705</t>
  </si>
  <si>
    <t>Hýža Vít</t>
  </si>
  <si>
    <t>2101-447</t>
  </si>
  <si>
    <t>Chalupníková Klára</t>
  </si>
  <si>
    <t>2101-717</t>
  </si>
  <si>
    <t>Jachtklub Brno z.s.</t>
  </si>
  <si>
    <t>Moravský Yacht Klub z.s.</t>
  </si>
  <si>
    <t>Jaroš Adam</t>
  </si>
  <si>
    <t>2116-006</t>
  </si>
  <si>
    <t>Navrátilová Helena</t>
  </si>
  <si>
    <t>2101-718</t>
  </si>
  <si>
    <t>Dokoupilová Beata</t>
  </si>
  <si>
    <t>Dokoupilová Linda</t>
  </si>
  <si>
    <t>Hrubý Lukáš</t>
  </si>
  <si>
    <t>Holub Adam</t>
  </si>
  <si>
    <t>2101-727</t>
  </si>
  <si>
    <t>2101-725</t>
  </si>
  <si>
    <t>2101-726</t>
  </si>
  <si>
    <t>2101-728</t>
  </si>
  <si>
    <t>Krajský pohár Jihomoravského kraje lt. Optimist v roce 2017</t>
  </si>
  <si>
    <t>Pohár      JMK 1,     12.4.2017</t>
  </si>
  <si>
    <t>Pohár      JMK 2,     17.5.2017</t>
  </si>
  <si>
    <t>Pohár      JMK 3,     28.6.2017</t>
  </si>
  <si>
    <t>Pohár      JMK 4,     04.10.2017</t>
  </si>
  <si>
    <t>Formánek Patrik</t>
  </si>
  <si>
    <t>2101-723</t>
  </si>
  <si>
    <t>Navrátilová Vanda</t>
  </si>
  <si>
    <t>2101-730</t>
  </si>
  <si>
    <t>Beroun Daniel</t>
  </si>
  <si>
    <t>2101-729</t>
  </si>
  <si>
    <t>Blatecký Martin</t>
  </si>
  <si>
    <t>2101-722</t>
  </si>
  <si>
    <t>2101-731</t>
  </si>
  <si>
    <t>Ostrý Dominik</t>
  </si>
  <si>
    <t>2104-201</t>
  </si>
  <si>
    <t>JK Olšovec Jedovnice</t>
  </si>
  <si>
    <t>Balák Martin</t>
  </si>
  <si>
    <t>Jahoda Štěpán</t>
  </si>
  <si>
    <t>2101-740</t>
  </si>
  <si>
    <t>http://www.sailing.cz/clanky_ksj.php?clanek=211</t>
  </si>
  <si>
    <t>Vypracoval: Ing. M. Chalupník</t>
  </si>
  <si>
    <t>Navrátil Vojtěch</t>
  </si>
  <si>
    <t>Navrátil Václav</t>
  </si>
  <si>
    <t>2101-724</t>
  </si>
  <si>
    <t>2101-738</t>
  </si>
  <si>
    <t>Karas Filip</t>
  </si>
  <si>
    <t>2101-742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</si>
</sst>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 0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name val="Arial"/>
      <family val="2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AF32D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6" applyNumberFormat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8" applyNumberFormat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37"/>
    <xf numFmtId="0" fontId="3" fillId="0" borderId="0" xfId="37" applyFont="1" applyAlignment="1">
      <alignment horizontal="left"/>
    </xf>
    <xf numFmtId="14" fontId="1" fillId="0" borderId="0" xfId="37" applyNumberFormat="1"/>
    <xf numFmtId="0" fontId="1" fillId="0" borderId="0" xfId="37" applyAlignment="1">
      <alignment horizontal="center"/>
    </xf>
    <xf numFmtId="0" fontId="4" fillId="0" borderId="0" xfId="37" applyFont="1" applyAlignment="1">
      <alignment horizontal="center"/>
    </xf>
    <xf numFmtId="0" fontId="1" fillId="0" borderId="0" xfId="37" applyBorder="1" applyAlignment="1">
      <alignment horizontal="center"/>
    </xf>
    <xf numFmtId="0" fontId="22" fillId="0" borderId="0" xfId="37" applyFont="1"/>
    <xf numFmtId="0" fontId="1" fillId="0" borderId="0" xfId="37" applyAlignment="1">
      <alignment horizontal="center" vertical="center"/>
    </xf>
    <xf numFmtId="1" fontId="24" fillId="24" borderId="10" xfId="37" applyNumberFormat="1" applyFont="1" applyFill="1" applyBorder="1" applyAlignment="1">
      <alignment horizontal="center"/>
    </xf>
    <xf numFmtId="1" fontId="24" fillId="24" borderId="11" xfId="37" applyNumberFormat="1" applyFont="1" applyFill="1" applyBorder="1" applyAlignment="1">
      <alignment horizontal="center"/>
    </xf>
    <xf numFmtId="1" fontId="24" fillId="25" borderId="10" xfId="37" applyNumberFormat="1" applyFont="1" applyFill="1" applyBorder="1" applyAlignment="1">
      <alignment horizontal="center"/>
    </xf>
    <xf numFmtId="1" fontId="24" fillId="24" borderId="12" xfId="37" applyNumberFormat="1" applyFont="1" applyFill="1" applyBorder="1" applyAlignment="1">
      <alignment horizontal="center"/>
    </xf>
    <xf numFmtId="0" fontId="23" fillId="0" borderId="10" xfId="37" applyFont="1" applyFill="1" applyBorder="1" applyAlignment="1">
      <alignment vertical="top" wrapText="1"/>
    </xf>
    <xf numFmtId="0" fontId="24" fillId="0" borderId="10" xfId="37" applyFont="1" applyFill="1" applyBorder="1" applyAlignment="1">
      <alignment horizontal="left" vertical="center"/>
    </xf>
    <xf numFmtId="0" fontId="24" fillId="0" borderId="10" xfId="37" applyFont="1" applyFill="1" applyBorder="1" applyAlignment="1">
      <alignment horizontal="center"/>
    </xf>
    <xf numFmtId="0" fontId="24" fillId="0" borderId="10" xfId="37" applyFont="1" applyFill="1" applyBorder="1" applyAlignment="1">
      <alignment vertical="center"/>
    </xf>
    <xf numFmtId="1" fontId="24" fillId="0" borderId="10" xfId="37" applyNumberFormat="1" applyFont="1" applyFill="1" applyBorder="1" applyAlignment="1">
      <alignment horizontal="center" vertical="center"/>
    </xf>
    <xf numFmtId="164" fontId="24" fillId="0" borderId="10" xfId="37" applyNumberFormat="1" applyFont="1" applyFill="1" applyBorder="1" applyAlignment="1">
      <alignment horizontal="center" vertical="center"/>
    </xf>
    <xf numFmtId="1" fontId="24" fillId="0" borderId="12" xfId="37" applyNumberFormat="1" applyFont="1" applyFill="1" applyBorder="1" applyAlignment="1">
      <alignment horizontal="center" vertical="center"/>
    </xf>
    <xf numFmtId="164" fontId="24" fillId="0" borderId="12" xfId="37" applyNumberFormat="1" applyFont="1" applyFill="1" applyBorder="1" applyAlignment="1">
      <alignment horizontal="center" vertical="center"/>
    </xf>
    <xf numFmtId="0" fontId="24" fillId="0" borderId="12" xfId="37" applyFont="1" applyFill="1" applyBorder="1" applyAlignment="1">
      <alignment horizontal="left" vertical="center"/>
    </xf>
    <xf numFmtId="0" fontId="24" fillId="0" borderId="12" xfId="37" applyFont="1" applyFill="1" applyBorder="1" applyAlignment="1">
      <alignment horizontal="center"/>
    </xf>
    <xf numFmtId="0" fontId="4" fillId="0" borderId="13" xfId="37" applyFont="1" applyBorder="1" applyAlignment="1">
      <alignment horizontal="center" vertical="center"/>
    </xf>
    <xf numFmtId="0" fontId="4" fillId="0" borderId="14" xfId="37" applyFont="1" applyBorder="1" applyAlignment="1">
      <alignment horizontal="center" vertical="center" wrapText="1"/>
    </xf>
    <xf numFmtId="0" fontId="4" fillId="0" borderId="14" xfId="37" applyFont="1" applyBorder="1" applyAlignment="1">
      <alignment horizontal="center" vertical="center"/>
    </xf>
    <xf numFmtId="0" fontId="22" fillId="0" borderId="16" xfId="37" applyFont="1" applyBorder="1" applyAlignment="1">
      <alignment horizontal="center"/>
    </xf>
    <xf numFmtId="0" fontId="22" fillId="0" borderId="18" xfId="37" applyFont="1" applyBorder="1" applyAlignment="1">
      <alignment horizontal="center"/>
    </xf>
    <xf numFmtId="0" fontId="22" fillId="0" borderId="19" xfId="37" applyFont="1" applyBorder="1" applyAlignment="1">
      <alignment horizontal="center"/>
    </xf>
    <xf numFmtId="1" fontId="24" fillId="0" borderId="11" xfId="37" applyNumberFormat="1" applyFont="1" applyFill="1" applyBorder="1" applyAlignment="1">
      <alignment horizontal="center" vertical="center"/>
    </xf>
    <xf numFmtId="164" fontId="24" fillId="0" borderId="11" xfId="37" applyNumberFormat="1" applyFont="1" applyFill="1" applyBorder="1" applyAlignment="1">
      <alignment horizontal="center" vertical="center"/>
    </xf>
    <xf numFmtId="0" fontId="24" fillId="0" borderId="11" xfId="37" applyFont="1" applyFill="1" applyBorder="1" applyAlignment="1">
      <alignment horizontal="left" vertical="center"/>
    </xf>
    <xf numFmtId="0" fontId="24" fillId="0" borderId="11" xfId="37" applyFont="1" applyFill="1" applyBorder="1" applyAlignment="1">
      <alignment horizontal="center"/>
    </xf>
    <xf numFmtId="1" fontId="24" fillId="25" borderId="11" xfId="37" applyNumberFormat="1" applyFont="1" applyFill="1" applyBorder="1" applyAlignment="1">
      <alignment horizontal="center"/>
    </xf>
    <xf numFmtId="0" fontId="22" fillId="0" borderId="20" xfId="37" applyFont="1" applyBorder="1" applyAlignment="1">
      <alignment horizontal="center"/>
    </xf>
    <xf numFmtId="0" fontId="24" fillId="0" borderId="11" xfId="37" applyFont="1" applyFill="1" applyBorder="1" applyAlignment="1">
      <alignment vertical="top" wrapText="1"/>
    </xf>
    <xf numFmtId="0" fontId="24" fillId="0" borderId="12" xfId="37" applyFont="1" applyFill="1" applyBorder="1" applyAlignment="1">
      <alignment vertical="center"/>
    </xf>
    <xf numFmtId="0" fontId="25" fillId="0" borderId="0" xfId="43" applyAlignment="1">
      <alignment horizontal="left"/>
    </xf>
    <xf numFmtId="0" fontId="4" fillId="26" borderId="15" xfId="37" applyFont="1" applyFill="1" applyBorder="1" applyAlignment="1">
      <alignment horizontal="center" vertical="center" wrapText="1"/>
    </xf>
    <xf numFmtId="1" fontId="24" fillId="26" borderId="17" xfId="37" applyNumberFormat="1" applyFont="1" applyFill="1" applyBorder="1" applyAlignment="1">
      <alignment horizontal="center"/>
    </xf>
    <xf numFmtId="1" fontId="24" fillId="26" borderId="10" xfId="37" applyNumberFormat="1" applyFont="1" applyFill="1" applyBorder="1" applyAlignment="1">
      <alignment horizontal="center"/>
    </xf>
    <xf numFmtId="0" fontId="24" fillId="0" borderId="10" xfId="37" applyFont="1" applyFill="1" applyBorder="1" applyAlignment="1">
      <alignment vertical="top" wrapText="1"/>
    </xf>
    <xf numFmtId="1" fontId="24" fillId="26" borderId="11" xfId="37" applyNumberFormat="1" applyFont="1" applyFill="1" applyBorder="1" applyAlignment="1">
      <alignment horizontal="center"/>
    </xf>
    <xf numFmtId="1" fontId="24" fillId="25" borderId="12" xfId="37" applyNumberFormat="1" applyFont="1" applyFill="1" applyBorder="1" applyAlignment="1">
      <alignment horizontal="center"/>
    </xf>
    <xf numFmtId="0" fontId="26" fillId="0" borderId="0" xfId="37" applyFont="1" applyAlignment="1">
      <alignment horizontal="left"/>
    </xf>
    <xf numFmtId="0" fontId="2" fillId="0" borderId="0" xfId="37" applyFont="1" applyAlignment="1">
      <alignment horizontal="center"/>
    </xf>
    <xf numFmtId="0" fontId="0" fillId="0" borderId="0" xfId="0" applyAlignment="1"/>
    <xf numFmtId="0" fontId="4" fillId="27" borderId="21" xfId="37" applyFont="1" applyFill="1" applyBorder="1" applyAlignment="1">
      <alignment horizontal="center" vertical="center" wrapText="1"/>
    </xf>
    <xf numFmtId="1" fontId="24" fillId="27" borderId="22" xfId="37" applyNumberFormat="1" applyFont="1" applyFill="1" applyBorder="1" applyAlignment="1">
      <alignment horizontal="center"/>
    </xf>
    <xf numFmtId="1" fontId="24" fillId="27" borderId="23" xfId="37" applyNumberFormat="1" applyFont="1" applyFill="1" applyBorder="1" applyAlignment="1">
      <alignment horizontal="center"/>
    </xf>
    <xf numFmtId="1" fontId="24" fillId="27" borderId="24" xfId="37" applyNumberFormat="1" applyFont="1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" xfId="43" builtinId="8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te" xfId="38"/>
    <cellStyle name="Output" xfId="39"/>
    <cellStyle name="Title" xfId="40"/>
    <cellStyle name="Total" xfId="41"/>
    <cellStyle name="Warning Text" xfId="42"/>
  </cellStyles>
  <dxfs count="74"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9" defaultPivotStyle="PivotStyleLight16"/>
  <colors>
    <mruColors>
      <color rgb="FFBAF3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iling.cz/clanky_ksj.php?clanek=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zoomScale="80" zoomScaleNormal="80" workbookViewId="0">
      <selection activeCell="F30" sqref="F30"/>
    </sheetView>
  </sheetViews>
  <sheetFormatPr defaultColWidth="8.85546875" defaultRowHeight="12.75" x14ac:dyDescent="0.2"/>
  <cols>
    <col min="1" max="1" width="1.28515625" style="1" customWidth="1"/>
    <col min="2" max="2" width="7.7109375" style="4" customWidth="1"/>
    <col min="3" max="3" width="22.7109375" style="1" customWidth="1"/>
    <col min="4" max="4" width="10.28515625" style="4" customWidth="1"/>
    <col min="5" max="5" width="10.85546875" style="1" customWidth="1"/>
    <col min="6" max="6" width="24.85546875" style="1" customWidth="1"/>
    <col min="7" max="7" width="10.42578125" style="4" customWidth="1"/>
    <col min="8" max="8" width="11.7109375" style="1" customWidth="1"/>
    <col min="9" max="10" width="11.7109375" style="4" customWidth="1"/>
    <col min="11" max="11" width="11.7109375" style="1" customWidth="1"/>
    <col min="12" max="12" width="10.7109375" style="5" customWidth="1"/>
    <col min="13" max="13" width="10.7109375" style="1" customWidth="1"/>
    <col min="14" max="16384" width="8.85546875" style="1"/>
  </cols>
  <sheetData>
    <row r="1" spans="2:13" ht="32.25" customHeight="1" x14ac:dyDescent="0.4"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2:13" ht="9.75" customHeight="1" thickBot="1" x14ac:dyDescent="0.4">
      <c r="B2" s="2"/>
      <c r="F2" s="3"/>
    </row>
    <row r="3" spans="2:13" s="8" customFormat="1" ht="69.75" customHeight="1" thickBot="1" x14ac:dyDescent="0.3">
      <c r="B3" s="23" t="s">
        <v>0</v>
      </c>
      <c r="C3" s="24" t="s">
        <v>1</v>
      </c>
      <c r="D3" s="24" t="s">
        <v>2</v>
      </c>
      <c r="E3" s="25" t="s">
        <v>3</v>
      </c>
      <c r="F3" s="24" t="s">
        <v>4</v>
      </c>
      <c r="G3" s="25" t="s">
        <v>5</v>
      </c>
      <c r="H3" s="24" t="s">
        <v>31</v>
      </c>
      <c r="I3" s="24" t="s">
        <v>32</v>
      </c>
      <c r="J3" s="24" t="s">
        <v>33</v>
      </c>
      <c r="K3" s="24" t="s">
        <v>34</v>
      </c>
      <c r="L3" s="38" t="s">
        <v>6</v>
      </c>
      <c r="M3" s="47" t="s">
        <v>7</v>
      </c>
    </row>
    <row r="4" spans="2:13" s="7" customFormat="1" ht="18" customHeight="1" thickTop="1" x14ac:dyDescent="0.3">
      <c r="B4" s="26">
        <v>1</v>
      </c>
      <c r="C4" s="36" t="s">
        <v>18</v>
      </c>
      <c r="D4" s="19">
        <v>2005</v>
      </c>
      <c r="E4" s="20" t="s">
        <v>19</v>
      </c>
      <c r="F4" s="21" t="s">
        <v>17</v>
      </c>
      <c r="G4" s="22">
        <v>41</v>
      </c>
      <c r="H4" s="43">
        <v>21</v>
      </c>
      <c r="I4" s="12">
        <v>1</v>
      </c>
      <c r="J4" s="9">
        <v>1</v>
      </c>
      <c r="K4" s="9">
        <v>1</v>
      </c>
      <c r="L4" s="39">
        <f t="shared" ref="L4:L23" si="0">SUM(H4:K4)</f>
        <v>24</v>
      </c>
      <c r="M4" s="48">
        <f t="shared" ref="M4:M23" si="1">SUM(H4:K4)-MAX(H4:K4)</f>
        <v>3</v>
      </c>
    </row>
    <row r="5" spans="2:13" s="7" customFormat="1" ht="18" customHeight="1" x14ac:dyDescent="0.3">
      <c r="B5" s="27">
        <v>2</v>
      </c>
      <c r="C5" s="16" t="s">
        <v>22</v>
      </c>
      <c r="D5" s="17">
        <v>2008</v>
      </c>
      <c r="E5" s="18" t="s">
        <v>27</v>
      </c>
      <c r="F5" s="14" t="s">
        <v>16</v>
      </c>
      <c r="G5" s="15">
        <v>42</v>
      </c>
      <c r="H5" s="9">
        <v>2</v>
      </c>
      <c r="I5" s="9">
        <v>5</v>
      </c>
      <c r="J5" s="9">
        <v>8</v>
      </c>
      <c r="K5" s="9">
        <v>2</v>
      </c>
      <c r="L5" s="39">
        <f t="shared" si="0"/>
        <v>17</v>
      </c>
      <c r="M5" s="48">
        <f t="shared" si="1"/>
        <v>9</v>
      </c>
    </row>
    <row r="6" spans="2:13" s="7" customFormat="1" ht="18" customHeight="1" x14ac:dyDescent="0.3">
      <c r="B6" s="27">
        <v>3</v>
      </c>
      <c r="C6" s="13" t="s">
        <v>10</v>
      </c>
      <c r="D6" s="17">
        <v>2007</v>
      </c>
      <c r="E6" s="18" t="s">
        <v>11</v>
      </c>
      <c r="F6" s="14" t="s">
        <v>16</v>
      </c>
      <c r="G6" s="15">
        <v>41</v>
      </c>
      <c r="H6" s="9">
        <v>1</v>
      </c>
      <c r="I6" s="9">
        <v>3</v>
      </c>
      <c r="J6" s="11">
        <v>21</v>
      </c>
      <c r="K6" s="9">
        <v>6</v>
      </c>
      <c r="L6" s="39">
        <f t="shared" si="0"/>
        <v>31</v>
      </c>
      <c r="M6" s="48">
        <f t="shared" si="1"/>
        <v>10</v>
      </c>
    </row>
    <row r="7" spans="2:13" s="7" customFormat="1" ht="18" customHeight="1" x14ac:dyDescent="0.3">
      <c r="B7" s="27">
        <v>4</v>
      </c>
      <c r="C7" s="16" t="s">
        <v>14</v>
      </c>
      <c r="D7" s="17">
        <v>2008</v>
      </c>
      <c r="E7" s="18" t="s">
        <v>15</v>
      </c>
      <c r="F7" s="14" t="s">
        <v>16</v>
      </c>
      <c r="G7" s="15">
        <v>42</v>
      </c>
      <c r="H7" s="9">
        <v>3</v>
      </c>
      <c r="I7" s="9">
        <v>2</v>
      </c>
      <c r="J7" s="9">
        <v>6</v>
      </c>
      <c r="K7" s="9">
        <v>5</v>
      </c>
      <c r="L7" s="39">
        <f t="shared" si="0"/>
        <v>16</v>
      </c>
      <c r="M7" s="48">
        <f t="shared" si="1"/>
        <v>10</v>
      </c>
    </row>
    <row r="8" spans="2:13" s="7" customFormat="1" ht="18" customHeight="1" x14ac:dyDescent="0.3">
      <c r="B8" s="27">
        <v>5</v>
      </c>
      <c r="C8" s="16" t="s">
        <v>44</v>
      </c>
      <c r="D8" s="17">
        <v>2002</v>
      </c>
      <c r="E8" s="18" t="s">
        <v>45</v>
      </c>
      <c r="F8" s="14" t="s">
        <v>46</v>
      </c>
      <c r="G8" s="15">
        <v>31</v>
      </c>
      <c r="H8" s="9">
        <v>4</v>
      </c>
      <c r="I8" s="9">
        <v>4</v>
      </c>
      <c r="J8" s="9">
        <v>4</v>
      </c>
      <c r="K8" s="11">
        <v>21</v>
      </c>
      <c r="L8" s="39">
        <f t="shared" si="0"/>
        <v>33</v>
      </c>
      <c r="M8" s="48">
        <f t="shared" si="1"/>
        <v>12</v>
      </c>
    </row>
    <row r="9" spans="2:13" s="7" customFormat="1" ht="18" customHeight="1" x14ac:dyDescent="0.3">
      <c r="B9" s="27">
        <v>6</v>
      </c>
      <c r="C9" s="16" t="s">
        <v>23</v>
      </c>
      <c r="D9" s="17">
        <v>2006</v>
      </c>
      <c r="E9" s="18" t="s">
        <v>28</v>
      </c>
      <c r="F9" s="14" t="s">
        <v>16</v>
      </c>
      <c r="G9" s="15">
        <v>42</v>
      </c>
      <c r="H9" s="9">
        <v>6</v>
      </c>
      <c r="I9" s="9">
        <v>9</v>
      </c>
      <c r="J9" s="9">
        <v>3</v>
      </c>
      <c r="K9" s="9">
        <v>7</v>
      </c>
      <c r="L9" s="39">
        <f t="shared" si="0"/>
        <v>25</v>
      </c>
      <c r="M9" s="48">
        <f t="shared" si="1"/>
        <v>16</v>
      </c>
    </row>
    <row r="10" spans="2:13" s="7" customFormat="1" ht="18" customHeight="1" x14ac:dyDescent="0.3">
      <c r="B10" s="27">
        <v>7</v>
      </c>
      <c r="C10" s="16" t="s">
        <v>47</v>
      </c>
      <c r="D10" s="17">
        <v>2004</v>
      </c>
      <c r="E10" s="18" t="s">
        <v>43</v>
      </c>
      <c r="F10" s="14" t="s">
        <v>16</v>
      </c>
      <c r="G10" s="15">
        <v>31</v>
      </c>
      <c r="H10" s="9">
        <v>5</v>
      </c>
      <c r="I10" s="11">
        <v>21</v>
      </c>
      <c r="J10" s="9">
        <v>9</v>
      </c>
      <c r="K10" s="9">
        <v>4</v>
      </c>
      <c r="L10" s="39">
        <f t="shared" si="0"/>
        <v>39</v>
      </c>
      <c r="M10" s="48">
        <f t="shared" si="1"/>
        <v>18</v>
      </c>
    </row>
    <row r="11" spans="2:13" s="7" customFormat="1" ht="18" customHeight="1" x14ac:dyDescent="0.3">
      <c r="B11" s="27">
        <v>8</v>
      </c>
      <c r="C11" s="16" t="s">
        <v>12</v>
      </c>
      <c r="D11" s="17">
        <v>2005</v>
      </c>
      <c r="E11" s="18" t="s">
        <v>13</v>
      </c>
      <c r="F11" s="14" t="s">
        <v>16</v>
      </c>
      <c r="G11" s="15">
        <v>41</v>
      </c>
      <c r="H11" s="9">
        <v>7</v>
      </c>
      <c r="I11" s="9">
        <v>6</v>
      </c>
      <c r="J11" s="9">
        <v>5</v>
      </c>
      <c r="K11" s="11">
        <v>21</v>
      </c>
      <c r="L11" s="39">
        <f t="shared" si="0"/>
        <v>39</v>
      </c>
      <c r="M11" s="48">
        <f t="shared" si="1"/>
        <v>18</v>
      </c>
    </row>
    <row r="12" spans="2:13" s="7" customFormat="1" ht="18" customHeight="1" x14ac:dyDescent="0.3">
      <c r="B12" s="27">
        <v>9</v>
      </c>
      <c r="C12" s="16" t="s">
        <v>24</v>
      </c>
      <c r="D12" s="17">
        <v>2008</v>
      </c>
      <c r="E12" s="18" t="s">
        <v>26</v>
      </c>
      <c r="F12" s="14" t="s">
        <v>16</v>
      </c>
      <c r="G12" s="15">
        <v>41</v>
      </c>
      <c r="H12" s="9">
        <v>9</v>
      </c>
      <c r="I12" s="9">
        <v>7</v>
      </c>
      <c r="J12" s="9">
        <v>10</v>
      </c>
      <c r="K12" s="9">
        <v>3</v>
      </c>
      <c r="L12" s="39">
        <f t="shared" si="0"/>
        <v>29</v>
      </c>
      <c r="M12" s="48">
        <f t="shared" si="1"/>
        <v>19</v>
      </c>
    </row>
    <row r="13" spans="2:13" s="7" customFormat="1" ht="18" customHeight="1" x14ac:dyDescent="0.3">
      <c r="B13" s="27">
        <v>10</v>
      </c>
      <c r="C13" s="16" t="s">
        <v>25</v>
      </c>
      <c r="D13" s="17">
        <v>2005</v>
      </c>
      <c r="E13" s="18" t="s">
        <v>29</v>
      </c>
      <c r="F13" s="14" t="s">
        <v>16</v>
      </c>
      <c r="G13" s="15">
        <v>41</v>
      </c>
      <c r="H13" s="9">
        <v>10</v>
      </c>
      <c r="I13" s="9">
        <v>8</v>
      </c>
      <c r="J13" s="9">
        <v>7</v>
      </c>
      <c r="K13" s="9">
        <v>11</v>
      </c>
      <c r="L13" s="39">
        <f t="shared" si="0"/>
        <v>36</v>
      </c>
      <c r="M13" s="48">
        <f t="shared" si="1"/>
        <v>25</v>
      </c>
    </row>
    <row r="14" spans="2:13" s="7" customFormat="1" ht="18" customHeight="1" x14ac:dyDescent="0.3">
      <c r="B14" s="27">
        <v>11</v>
      </c>
      <c r="C14" s="13" t="s">
        <v>41</v>
      </c>
      <c r="D14" s="17">
        <v>2007</v>
      </c>
      <c r="E14" s="18" t="s">
        <v>42</v>
      </c>
      <c r="F14" s="14" t="s">
        <v>16</v>
      </c>
      <c r="G14" s="15">
        <v>41</v>
      </c>
      <c r="H14" s="9">
        <v>11</v>
      </c>
      <c r="I14" s="9">
        <v>10</v>
      </c>
      <c r="J14" s="9">
        <v>11</v>
      </c>
      <c r="K14" s="9">
        <v>12</v>
      </c>
      <c r="L14" s="40">
        <f t="shared" si="0"/>
        <v>44</v>
      </c>
      <c r="M14" s="49">
        <f t="shared" si="1"/>
        <v>32</v>
      </c>
    </row>
    <row r="15" spans="2:13" s="7" customFormat="1" ht="18" customHeight="1" x14ac:dyDescent="0.3">
      <c r="B15" s="27">
        <v>12</v>
      </c>
      <c r="C15" s="16" t="s">
        <v>39</v>
      </c>
      <c r="D15" s="17">
        <v>2009</v>
      </c>
      <c r="E15" s="18" t="s">
        <v>40</v>
      </c>
      <c r="F15" s="14" t="s">
        <v>16</v>
      </c>
      <c r="G15" s="15">
        <v>41</v>
      </c>
      <c r="H15" s="9">
        <v>12</v>
      </c>
      <c r="I15" s="9">
        <v>11</v>
      </c>
      <c r="J15" s="11">
        <v>21</v>
      </c>
      <c r="K15" s="9">
        <v>10</v>
      </c>
      <c r="L15" s="40">
        <f t="shared" si="0"/>
        <v>54</v>
      </c>
      <c r="M15" s="49">
        <f t="shared" si="1"/>
        <v>33</v>
      </c>
    </row>
    <row r="16" spans="2:13" ht="18.75" x14ac:dyDescent="0.3">
      <c r="B16" s="27">
        <v>13</v>
      </c>
      <c r="C16" s="16" t="s">
        <v>8</v>
      </c>
      <c r="D16" s="17">
        <v>2004</v>
      </c>
      <c r="E16" s="18" t="s">
        <v>9</v>
      </c>
      <c r="F16" s="14" t="s">
        <v>16</v>
      </c>
      <c r="G16" s="15">
        <v>31</v>
      </c>
      <c r="H16" s="11">
        <v>21</v>
      </c>
      <c r="I16" s="9">
        <v>12</v>
      </c>
      <c r="J16" s="9">
        <v>2</v>
      </c>
      <c r="K16" s="11">
        <v>21</v>
      </c>
      <c r="L16" s="40">
        <f t="shared" si="0"/>
        <v>56</v>
      </c>
      <c r="M16" s="49">
        <f t="shared" si="1"/>
        <v>35</v>
      </c>
    </row>
    <row r="17" spans="2:13" ht="18.75" x14ac:dyDescent="0.3">
      <c r="B17" s="27">
        <v>14</v>
      </c>
      <c r="C17" s="16" t="s">
        <v>20</v>
      </c>
      <c r="D17" s="17">
        <v>2007</v>
      </c>
      <c r="E17" s="18" t="s">
        <v>21</v>
      </c>
      <c r="F17" s="14" t="s">
        <v>16</v>
      </c>
      <c r="G17" s="15">
        <v>42</v>
      </c>
      <c r="H17" s="9">
        <v>8</v>
      </c>
      <c r="I17" s="11">
        <v>21</v>
      </c>
      <c r="J17" s="11">
        <v>21</v>
      </c>
      <c r="K17" s="9">
        <v>9</v>
      </c>
      <c r="L17" s="40">
        <f t="shared" si="0"/>
        <v>59</v>
      </c>
      <c r="M17" s="49">
        <f t="shared" si="1"/>
        <v>38</v>
      </c>
    </row>
    <row r="18" spans="2:13" ht="18.75" x14ac:dyDescent="0.3">
      <c r="B18" s="34">
        <v>15</v>
      </c>
      <c r="C18" s="13" t="s">
        <v>37</v>
      </c>
      <c r="D18" s="17">
        <v>2010</v>
      </c>
      <c r="E18" s="18" t="s">
        <v>38</v>
      </c>
      <c r="F18" s="14" t="s">
        <v>16</v>
      </c>
      <c r="G18" s="15">
        <v>42</v>
      </c>
      <c r="H18" s="9">
        <v>13</v>
      </c>
      <c r="I18" s="9">
        <v>14</v>
      </c>
      <c r="J18" s="11">
        <v>21</v>
      </c>
      <c r="K18" s="9">
        <v>17</v>
      </c>
      <c r="L18" s="40">
        <f t="shared" si="0"/>
        <v>65</v>
      </c>
      <c r="M18" s="49">
        <f t="shared" si="1"/>
        <v>44</v>
      </c>
    </row>
    <row r="19" spans="2:13" ht="18.75" x14ac:dyDescent="0.3">
      <c r="B19" s="34">
        <v>16</v>
      </c>
      <c r="C19" s="16" t="s">
        <v>48</v>
      </c>
      <c r="D19" s="17">
        <v>2008</v>
      </c>
      <c r="E19" s="18" t="s">
        <v>49</v>
      </c>
      <c r="F19" s="14" t="s">
        <v>16</v>
      </c>
      <c r="G19" s="15">
        <v>41</v>
      </c>
      <c r="H19" s="11">
        <v>21</v>
      </c>
      <c r="I19" s="11">
        <v>21</v>
      </c>
      <c r="J19" s="9">
        <v>11</v>
      </c>
      <c r="K19" s="9">
        <v>13</v>
      </c>
      <c r="L19" s="40">
        <f t="shared" si="0"/>
        <v>66</v>
      </c>
      <c r="M19" s="49">
        <f t="shared" si="1"/>
        <v>45</v>
      </c>
    </row>
    <row r="20" spans="2:13" ht="18.75" x14ac:dyDescent="0.3">
      <c r="B20" s="27">
        <v>17</v>
      </c>
      <c r="C20" s="41" t="s">
        <v>35</v>
      </c>
      <c r="D20" s="17">
        <v>2008</v>
      </c>
      <c r="E20" s="18" t="s">
        <v>36</v>
      </c>
      <c r="F20" s="14" t="s">
        <v>16</v>
      </c>
      <c r="G20" s="15">
        <v>41</v>
      </c>
      <c r="H20" s="11">
        <v>21</v>
      </c>
      <c r="I20" s="9">
        <v>13</v>
      </c>
      <c r="J20" s="11">
        <v>21</v>
      </c>
      <c r="K20" s="9">
        <v>14</v>
      </c>
      <c r="L20" s="40">
        <f t="shared" si="0"/>
        <v>69</v>
      </c>
      <c r="M20" s="49">
        <f t="shared" si="1"/>
        <v>48</v>
      </c>
    </row>
    <row r="21" spans="2:13" ht="18.75" x14ac:dyDescent="0.3">
      <c r="B21" s="27">
        <v>18</v>
      </c>
      <c r="C21" s="41" t="s">
        <v>53</v>
      </c>
      <c r="D21" s="17">
        <v>2009</v>
      </c>
      <c r="E21" s="18" t="s">
        <v>54</v>
      </c>
      <c r="F21" s="14" t="s">
        <v>16</v>
      </c>
      <c r="G21" s="15">
        <v>41</v>
      </c>
      <c r="H21" s="11">
        <v>21</v>
      </c>
      <c r="I21" s="11">
        <v>21</v>
      </c>
      <c r="J21" s="11">
        <v>21</v>
      </c>
      <c r="K21" s="9">
        <v>8</v>
      </c>
      <c r="L21" s="40">
        <f t="shared" si="0"/>
        <v>71</v>
      </c>
      <c r="M21" s="49">
        <f t="shared" si="1"/>
        <v>50</v>
      </c>
    </row>
    <row r="22" spans="2:13" ht="18.75" x14ac:dyDescent="0.3">
      <c r="B22" s="27">
        <v>19</v>
      </c>
      <c r="C22" s="41" t="s">
        <v>56</v>
      </c>
      <c r="D22" s="17">
        <v>2009</v>
      </c>
      <c r="E22" s="18" t="s">
        <v>57</v>
      </c>
      <c r="F22" s="14" t="s">
        <v>16</v>
      </c>
      <c r="G22" s="15">
        <v>41</v>
      </c>
      <c r="H22" s="11">
        <v>21</v>
      </c>
      <c r="I22" s="11">
        <v>21</v>
      </c>
      <c r="J22" s="11">
        <v>21</v>
      </c>
      <c r="K22" s="9">
        <v>15</v>
      </c>
      <c r="L22" s="40">
        <f t="shared" si="0"/>
        <v>78</v>
      </c>
      <c r="M22" s="49">
        <f t="shared" si="1"/>
        <v>57</v>
      </c>
    </row>
    <row r="23" spans="2:13" ht="19.5" thickBot="1" x14ac:dyDescent="0.35">
      <c r="B23" s="28">
        <v>20</v>
      </c>
      <c r="C23" s="35" t="s">
        <v>52</v>
      </c>
      <c r="D23" s="29">
        <v>2011</v>
      </c>
      <c r="E23" s="30" t="s">
        <v>55</v>
      </c>
      <c r="F23" s="31" t="s">
        <v>16</v>
      </c>
      <c r="G23" s="32">
        <v>41</v>
      </c>
      <c r="H23" s="33">
        <v>21</v>
      </c>
      <c r="I23" s="33">
        <v>21</v>
      </c>
      <c r="J23" s="33">
        <v>21</v>
      </c>
      <c r="K23" s="10">
        <v>16</v>
      </c>
      <c r="L23" s="42">
        <f t="shared" si="0"/>
        <v>79</v>
      </c>
      <c r="M23" s="50">
        <f t="shared" si="1"/>
        <v>58</v>
      </c>
    </row>
    <row r="24" spans="2:13" x14ac:dyDescent="0.2">
      <c r="B24" s="6"/>
    </row>
    <row r="25" spans="2:13" ht="16.5" customHeight="1" x14ac:dyDescent="0.25">
      <c r="B25" s="37" t="s">
        <v>50</v>
      </c>
      <c r="K25" s="44" t="s">
        <v>51</v>
      </c>
    </row>
  </sheetData>
  <autoFilter ref="B3:J15">
    <sortState ref="B4:J20">
      <sortCondition ref="B3:B15"/>
    </sortState>
  </autoFilter>
  <sortState ref="B4:N23">
    <sortCondition ref="B4"/>
  </sortState>
  <mergeCells count="1">
    <mergeCell ref="B1:M1"/>
  </mergeCells>
  <phoneticPr fontId="0" type="noConversion"/>
  <conditionalFormatting sqref="G4:G17 G21">
    <cfRule type="cellIs" dxfId="73" priority="79" operator="equal">
      <formula>42</formula>
    </cfRule>
    <cfRule type="cellIs" dxfId="72" priority="80" operator="equal">
      <formula>32</formula>
    </cfRule>
    <cfRule type="cellIs" dxfId="71" priority="81" operator="equal">
      <formula>41</formula>
    </cfRule>
    <cfRule type="cellIs" dxfId="70" priority="82" operator="equal">
      <formula>31</formula>
    </cfRule>
  </conditionalFormatting>
  <conditionalFormatting sqref="H4:K4 I20:I21 I16 K16:K17 H12 H10:I10 K10 I13 I9:K9 H14:K15 H8:J8 H6:K6 H5:J5 K19:K21 K12 H7 J7:K7">
    <cfRule type="cellIs" dxfId="69" priority="77" operator="equal">
      <formula>101</formula>
    </cfRule>
    <cfRule type="cellIs" dxfId="68" priority="78" operator="equal">
      <formula>101</formula>
    </cfRule>
  </conditionalFormatting>
  <conditionalFormatting sqref="G19">
    <cfRule type="cellIs" dxfId="67" priority="73" operator="equal">
      <formula>42</formula>
    </cfRule>
    <cfRule type="cellIs" dxfId="66" priority="74" operator="equal">
      <formula>32</formula>
    </cfRule>
    <cfRule type="cellIs" dxfId="65" priority="75" operator="equal">
      <formula>41</formula>
    </cfRule>
    <cfRule type="cellIs" dxfId="64" priority="76" operator="equal">
      <formula>31</formula>
    </cfRule>
  </conditionalFormatting>
  <conditionalFormatting sqref="G20">
    <cfRule type="cellIs" dxfId="63" priority="69" operator="equal">
      <formula>42</formula>
    </cfRule>
    <cfRule type="cellIs" dxfId="62" priority="70" operator="equal">
      <formula>32</formula>
    </cfRule>
    <cfRule type="cellIs" dxfId="61" priority="71" operator="equal">
      <formula>41</formula>
    </cfRule>
    <cfRule type="cellIs" dxfId="60" priority="72" operator="equal">
      <formula>31</formula>
    </cfRule>
  </conditionalFormatting>
  <conditionalFormatting sqref="G22">
    <cfRule type="cellIs" dxfId="59" priority="65" operator="equal">
      <formula>42</formula>
    </cfRule>
    <cfRule type="cellIs" dxfId="58" priority="66" operator="equal">
      <formula>32</formula>
    </cfRule>
    <cfRule type="cellIs" dxfId="57" priority="67" operator="equal">
      <formula>41</formula>
    </cfRule>
    <cfRule type="cellIs" dxfId="56" priority="68" operator="equal">
      <formula>31</formula>
    </cfRule>
  </conditionalFormatting>
  <conditionalFormatting sqref="H22:J22">
    <cfRule type="cellIs" dxfId="55" priority="63" operator="equal">
      <formula>101</formula>
    </cfRule>
    <cfRule type="cellIs" dxfId="54" priority="64" operator="equal">
      <formula>101</formula>
    </cfRule>
  </conditionalFormatting>
  <conditionalFormatting sqref="K22">
    <cfRule type="cellIs" dxfId="53" priority="27" operator="equal">
      <formula>101</formula>
    </cfRule>
    <cfRule type="cellIs" dxfId="52" priority="28" operator="equal">
      <formula>101</formula>
    </cfRule>
  </conditionalFormatting>
  <conditionalFormatting sqref="G23">
    <cfRule type="cellIs" dxfId="51" priority="53" operator="equal">
      <formula>42</formula>
    </cfRule>
    <cfRule type="cellIs" dxfId="50" priority="54" operator="equal">
      <formula>32</formula>
    </cfRule>
    <cfRule type="cellIs" dxfId="49" priority="55" operator="equal">
      <formula>41</formula>
    </cfRule>
    <cfRule type="cellIs" dxfId="48" priority="56" operator="equal">
      <formula>31</formula>
    </cfRule>
  </conditionalFormatting>
  <conditionalFormatting sqref="H23:K23">
    <cfRule type="cellIs" dxfId="47" priority="51" operator="equal">
      <formula>101</formula>
    </cfRule>
    <cfRule type="cellIs" dxfId="46" priority="52" operator="equal">
      <formula>101</formula>
    </cfRule>
  </conditionalFormatting>
  <conditionalFormatting sqref="H20:H21">
    <cfRule type="cellIs" dxfId="45" priority="49" operator="equal">
      <formula>101</formula>
    </cfRule>
    <cfRule type="cellIs" dxfId="44" priority="50" operator="equal">
      <formula>101</formula>
    </cfRule>
  </conditionalFormatting>
  <conditionalFormatting sqref="J21">
    <cfRule type="cellIs" dxfId="43" priority="47" operator="equal">
      <formula>101</formula>
    </cfRule>
    <cfRule type="cellIs" dxfId="42" priority="48" operator="equal">
      <formula>101</formula>
    </cfRule>
  </conditionalFormatting>
  <conditionalFormatting sqref="J16">
    <cfRule type="cellIs" dxfId="41" priority="45" operator="equal">
      <formula>101</formula>
    </cfRule>
    <cfRule type="cellIs" dxfId="40" priority="46" operator="equal">
      <formula>101</formula>
    </cfRule>
  </conditionalFormatting>
  <conditionalFormatting sqref="J10">
    <cfRule type="cellIs" dxfId="39" priority="43" operator="equal">
      <formula>101</formula>
    </cfRule>
    <cfRule type="cellIs" dxfId="38" priority="44" operator="equal">
      <formula>101</formula>
    </cfRule>
  </conditionalFormatting>
  <conditionalFormatting sqref="I17">
    <cfRule type="cellIs" dxfId="37" priority="41" operator="equal">
      <formula>101</formula>
    </cfRule>
    <cfRule type="cellIs" dxfId="36" priority="42" operator="equal">
      <formula>101</formula>
    </cfRule>
  </conditionalFormatting>
  <conditionalFormatting sqref="H13">
    <cfRule type="cellIs" dxfId="35" priority="39" operator="equal">
      <formula>101</formula>
    </cfRule>
    <cfRule type="cellIs" dxfId="34" priority="40" operator="equal">
      <formula>101</formula>
    </cfRule>
  </conditionalFormatting>
  <conditionalFormatting sqref="H9">
    <cfRule type="cellIs" dxfId="33" priority="37" operator="equal">
      <formula>101</formula>
    </cfRule>
    <cfRule type="cellIs" dxfId="32" priority="38" operator="equal">
      <formula>101</formula>
    </cfRule>
  </conditionalFormatting>
  <conditionalFormatting sqref="K8">
    <cfRule type="cellIs" dxfId="31" priority="35" operator="equal">
      <formula>101</formula>
    </cfRule>
    <cfRule type="cellIs" dxfId="30" priority="36" operator="equal">
      <formula>101</formula>
    </cfRule>
  </conditionalFormatting>
  <conditionalFormatting sqref="K11">
    <cfRule type="cellIs" dxfId="29" priority="33" operator="equal">
      <formula>101</formula>
    </cfRule>
    <cfRule type="cellIs" dxfId="28" priority="34" operator="equal">
      <formula>101</formula>
    </cfRule>
  </conditionalFormatting>
  <conditionalFormatting sqref="K13">
    <cfRule type="cellIs" dxfId="27" priority="31" operator="equal">
      <formula>101</formula>
    </cfRule>
    <cfRule type="cellIs" dxfId="26" priority="32" operator="equal">
      <formula>101</formula>
    </cfRule>
  </conditionalFormatting>
  <conditionalFormatting sqref="K5">
    <cfRule type="cellIs" dxfId="25" priority="29" operator="equal">
      <formula>101</formula>
    </cfRule>
    <cfRule type="cellIs" dxfId="24" priority="30" operator="equal">
      <formula>101</formula>
    </cfRule>
  </conditionalFormatting>
  <conditionalFormatting sqref="I7">
    <cfRule type="cellIs" dxfId="23" priority="1" operator="equal">
      <formula>101</formula>
    </cfRule>
    <cfRule type="cellIs" dxfId="22" priority="2" operator="equal">
      <formula>101</formula>
    </cfRule>
  </conditionalFormatting>
  <conditionalFormatting sqref="K18">
    <cfRule type="cellIs" dxfId="21" priority="25" operator="equal">
      <formula>101</formula>
    </cfRule>
    <cfRule type="cellIs" dxfId="20" priority="26" operator="equal">
      <formula>101</formula>
    </cfRule>
  </conditionalFormatting>
  <conditionalFormatting sqref="G18">
    <cfRule type="cellIs" dxfId="19" priority="21" operator="equal">
      <formula>42</formula>
    </cfRule>
    <cfRule type="cellIs" dxfId="18" priority="22" operator="equal">
      <formula>32</formula>
    </cfRule>
    <cfRule type="cellIs" dxfId="17" priority="23" operator="equal">
      <formula>41</formula>
    </cfRule>
    <cfRule type="cellIs" dxfId="16" priority="24" operator="equal">
      <formula>31</formula>
    </cfRule>
  </conditionalFormatting>
  <conditionalFormatting sqref="J17:J20">
    <cfRule type="cellIs" dxfId="15" priority="17" operator="equal">
      <formula>101</formula>
    </cfRule>
    <cfRule type="cellIs" dxfId="14" priority="18" operator="equal">
      <formula>101</formula>
    </cfRule>
  </conditionalFormatting>
  <conditionalFormatting sqref="I18:I19">
    <cfRule type="cellIs" dxfId="13" priority="15" operator="equal">
      <formula>101</formula>
    </cfRule>
    <cfRule type="cellIs" dxfId="12" priority="16" operator="equal">
      <formula>101</formula>
    </cfRule>
  </conditionalFormatting>
  <conditionalFormatting sqref="H16:H19">
    <cfRule type="cellIs" dxfId="11" priority="13" operator="equal">
      <formula>101</formula>
    </cfRule>
    <cfRule type="cellIs" dxfId="10" priority="14" operator="equal">
      <formula>101</formula>
    </cfRule>
  </conditionalFormatting>
  <conditionalFormatting sqref="H11">
    <cfRule type="cellIs" dxfId="9" priority="11" operator="equal">
      <formula>101</formula>
    </cfRule>
    <cfRule type="cellIs" dxfId="8" priority="12" operator="equal">
      <formula>101</formula>
    </cfRule>
  </conditionalFormatting>
  <conditionalFormatting sqref="I11">
    <cfRule type="cellIs" dxfId="7" priority="9" operator="equal">
      <formula>101</formula>
    </cfRule>
    <cfRule type="cellIs" dxfId="6" priority="10" operator="equal">
      <formula>101</formula>
    </cfRule>
  </conditionalFormatting>
  <conditionalFormatting sqref="J11">
    <cfRule type="cellIs" dxfId="5" priority="7" operator="equal">
      <formula>101</formula>
    </cfRule>
    <cfRule type="cellIs" dxfId="4" priority="8" operator="equal">
      <formula>101</formula>
    </cfRule>
  </conditionalFormatting>
  <conditionalFormatting sqref="J12:J13">
    <cfRule type="cellIs" dxfId="3" priority="5" operator="equal">
      <formula>101</formula>
    </cfRule>
    <cfRule type="cellIs" dxfId="2" priority="6" operator="equal">
      <formula>101</formula>
    </cfRule>
  </conditionalFormatting>
  <conditionalFormatting sqref="I12">
    <cfRule type="cellIs" dxfId="1" priority="3" operator="equal">
      <formula>101</formula>
    </cfRule>
    <cfRule type="cellIs" dxfId="0" priority="4" operator="equal">
      <formula>101</formula>
    </cfRule>
  </conditionalFormatting>
  <hyperlinks>
    <hyperlink ref="B25" r:id="rId1"/>
  </hyperlinks>
  <printOptions horizontalCentered="1" verticalCentered="1"/>
  <pageMargins left="0.25" right="0.25" top="0.75" bottom="0.75" header="0.3" footer="0.3"/>
  <pageSetup paperSize="9" scale="62" firstPageNumber="0" orientation="portrait" horizontalDpi="300" verticalDpi="300" r:id="rId2"/>
  <headerFooter alignWithMargins="0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Q-JMK-2017</vt:lpstr>
      <vt:lpstr>'Q-JMK-2017'!Oblast_tisku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Miloslav Chalupník</cp:lastModifiedBy>
  <cp:lastPrinted>2015-05-21T18:24:39Z</cp:lastPrinted>
  <dcterms:created xsi:type="dcterms:W3CDTF">2015-05-19T18:13:51Z</dcterms:created>
  <dcterms:modified xsi:type="dcterms:W3CDTF">2017-10-05T14:30:14Z</dcterms:modified>
</cp:coreProperties>
</file>